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<sst xmlns="http://schemas.openxmlformats.org/spreadsheetml/2006/main" count="23" uniqueCount="23">
  <si>
    <t>KNOW YOUR NUMBERS</t>
  </si>
  <si>
    <t>Use this sheet to work out how many clicks per day you'll need to hit your revenue goals. Change the data to suit your catalogue, or stick with the example numbers for a rough guide.</t>
  </si>
  <si>
    <r>
      <rPr>
        <rFont val="Arial"/>
        <b/>
        <color theme="1"/>
      </rPr>
      <t>Read through rate:</t>
    </r>
    <r>
      <rPr>
        <rFont val="Arial"/>
        <color theme="1"/>
      </rPr>
      <t xml:space="preserve"> the percentage of people moving from one book to the next (you can get a good idea of this by looking at your sales reports or counting your reviews)</t>
    </r>
  </si>
  <si>
    <t>NB: don't change the cells in purple (or the sheet will break!)</t>
  </si>
  <si>
    <t>CATALOGUE DETAILS</t>
  </si>
  <si>
    <t>Book Number</t>
  </si>
  <si>
    <t>Price</t>
  </si>
  <si>
    <t>Royalty</t>
  </si>
  <si>
    <t>Royalty Rate</t>
  </si>
  <si>
    <t>Read Through Rate</t>
  </si>
  <si>
    <t>Books Sold</t>
  </si>
  <si>
    <t>Total Earnings</t>
  </si>
  <si>
    <t>TOTAL:</t>
  </si>
  <si>
    <t>Total Books Sold Per Reader (Average)</t>
  </si>
  <si>
    <t>Average Earning Per Book</t>
  </si>
  <si>
    <t>Earnings Per Reader (Average)</t>
  </si>
  <si>
    <t>CHANGE TO SUIT YOUR REVENUE GOAL -&gt;</t>
  </si>
  <si>
    <t>Monthly Revenue Goal</t>
  </si>
  <si>
    <t>CHANGE TO YOUR OWN NUMBER -&gt;</t>
  </si>
  <si>
    <t>Conversion Rate (Book 1)</t>
  </si>
  <si>
    <t>THIS IS WHAT YOU'LL NEED TO GET THERE -&gt;</t>
  </si>
  <si>
    <t>Total New Readers Required (Per day)</t>
  </si>
  <si>
    <t>Total Clicks Required (Per day)</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</si>
</sst>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quot;$&quot;#,##0"/>
    <numFmt numFmtId="166" formatCode="0.0"/>
  </numFmts>
  <fonts count="5">
    <font>
      <sz val="10.0"/>
      <color rgb="FF000000"/>
      <name val="Arial"/>
    </font>
    <font>
      <color theme="1"/>
      <name val="Arial"/>
    </font>
    <font>
      <b/>
      <sz val="14.0"/>
      <color theme="1"/>
      <name val="Arial"/>
    </font>
    <font>
      <b/>
      <color theme="1"/>
      <name val="Arial"/>
    </font>
    <font>
      <sz val="10.0"/>
      <color theme="1"/>
      <name val="Arial"/>
    </font>
  </fonts>
  <fills count="5">
    <fill>
      <patternFill patternType="none"/>
    </fill>
    <fill>
      <patternFill patternType="lightGray"/>
    </fill>
    <fill>
      <patternFill patternType="solid">
        <fgColor rgb="FFEAD1DC"/>
        <bgColor rgb="FFEAD1DC"/>
      </patternFill>
    </fill>
    <fill>
      <patternFill patternType="solid">
        <fgColor rgb="FFFFD966"/>
        <bgColor rgb="FFFFD966"/>
      </patternFill>
    </fill>
    <fill>
      <patternFill patternType="solid">
        <fgColor rgb="FFFFE599"/>
        <bgColor rgb="FFFFE599"/>
      </patternFill>
    </fill>
  </fills>
  <borders count="1">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2" fontId="3" numFmtId="0" xfId="0" applyAlignment="1" applyFill="1" applyFont="1">
      <alignment readingOrder="0"/>
    </xf>
    <xf borderId="0" fillId="2" fontId="1" numFmtId="0" xfId="0" applyAlignment="1" applyFont="1">
      <alignment readingOrder="0"/>
    </xf>
    <xf borderId="0" fillId="3" fontId="1" numFmtId="0" xfId="0" applyAlignment="1" applyFill="1" applyFont="1">
      <alignment readingOrder="0"/>
    </xf>
    <xf borderId="0" fillId="0" fontId="1" numFmtId="164" xfId="0" applyAlignment="1" applyFont="1" applyNumberFormat="1">
      <alignment readingOrder="0"/>
    </xf>
    <xf borderId="0" fillId="0" fontId="1" numFmtId="164" xfId="0" applyFont="1" applyNumberFormat="1"/>
    <xf borderId="0" fillId="0" fontId="1" numFmtId="9" xfId="0" applyAlignment="1" applyFont="1" applyNumberFormat="1">
      <alignment readingOrder="0"/>
    </xf>
    <xf borderId="0" fillId="2" fontId="1" numFmtId="164" xfId="0" applyFont="1" applyNumberFormat="1"/>
    <xf borderId="0" fillId="2" fontId="1" numFmtId="0" xfId="0" applyFont="1"/>
    <xf borderId="0" fillId="2" fontId="3" numFmtId="0" xfId="0" applyFont="1"/>
    <xf borderId="0" fillId="2" fontId="3" numFmtId="164" xfId="0" applyFont="1" applyNumberFormat="1"/>
    <xf borderId="0" fillId="0" fontId="1" numFmtId="4" xfId="0" applyFont="1" applyNumberFormat="1"/>
    <xf borderId="0" fillId="2" fontId="1" numFmtId="4" xfId="0" applyFont="1" applyNumberFormat="1"/>
    <xf borderId="0" fillId="2" fontId="1" numFmtId="164" xfId="0" applyAlignment="1" applyFont="1" applyNumberFormat="1">
      <alignment readingOrder="0"/>
    </xf>
    <xf borderId="0" fillId="0" fontId="3" numFmtId="0" xfId="0" applyAlignment="1" applyFont="1">
      <alignment readingOrder="0"/>
    </xf>
    <xf borderId="0" fillId="4" fontId="1" numFmtId="0" xfId="0" applyAlignment="1" applyFill="1" applyFont="1">
      <alignment readingOrder="0"/>
    </xf>
    <xf borderId="0" fillId="4" fontId="1" numFmtId="165" xfId="0" applyAlignment="1" applyFont="1" applyNumberFormat="1">
      <alignment readingOrder="0"/>
    </xf>
    <xf borderId="0" fillId="4" fontId="1" numFmtId="9" xfId="0" applyAlignment="1" applyFont="1" applyNumberFormat="1">
      <alignment readingOrder="0"/>
    </xf>
    <xf borderId="0" fillId="2" fontId="4" numFmtId="0" xfId="0" applyAlignment="1" applyFont="1">
      <alignment readingOrder="0"/>
    </xf>
    <xf borderId="0" fillId="2" fontId="4" numFmtId="166" xfId="0" applyFont="1" applyNumberFormat="1"/>
    <xf borderId="0" fillId="2" fontId="4" numFmtId="1"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6.29"/>
    <col customWidth="1" min="3" max="3" width="38.14"/>
    <col customWidth="1" min="6" max="6" width="20.0"/>
    <col customWidth="1" min="8" max="8" width="17.86"/>
  </cols>
  <sheetData>
    <row r="3">
      <c r="B3" s="1"/>
      <c r="C3" s="2" t="s">
        <v>0</v>
      </c>
    </row>
    <row r="4">
      <c r="B4" s="1"/>
      <c r="C4" s="1" t="s">
        <v>1</v>
      </c>
    </row>
    <row r="5">
      <c r="C5" s="1" t="s">
        <v>2</v>
      </c>
    </row>
    <row r="6">
      <c r="C6" s="3" t="s">
        <v>3</v>
      </c>
      <c r="D6" s="4"/>
      <c r="E6" s="4"/>
      <c r="F6" s="1"/>
      <c r="G6" s="1"/>
      <c r="H6" s="1"/>
      <c r="I6" s="1"/>
      <c r="J6" s="1"/>
    </row>
    <row r="7">
      <c r="D7" s="1"/>
      <c r="E7" s="1"/>
      <c r="F7" s="1"/>
      <c r="G7" s="1"/>
      <c r="H7" s="1"/>
      <c r="I7" s="1"/>
      <c r="J7" s="1"/>
    </row>
    <row r="8">
      <c r="C8" s="5" t="s">
        <v>4</v>
      </c>
      <c r="D8" s="5" t="s">
        <v>5</v>
      </c>
      <c r="E8" s="5" t="s">
        <v>6</v>
      </c>
      <c r="F8" s="5" t="s">
        <v>7</v>
      </c>
      <c r="G8" s="5" t="s">
        <v>8</v>
      </c>
      <c r="H8" s="5" t="s">
        <v>9</v>
      </c>
      <c r="I8" s="5" t="s">
        <v>10</v>
      </c>
      <c r="J8" s="5" t="s">
        <v>11</v>
      </c>
    </row>
    <row r="9">
      <c r="D9" s="1">
        <v>1.0</v>
      </c>
      <c r="E9" s="6">
        <v>4.99</v>
      </c>
      <c r="F9" s="7">
        <f t="shared" ref="F9:F14" si="1">SUM(E9*G9)</f>
        <v>3.493</v>
      </c>
      <c r="G9" s="8">
        <v>0.7</v>
      </c>
      <c r="H9" s="8">
        <v>1.0</v>
      </c>
      <c r="I9" s="1">
        <v>100.0</v>
      </c>
      <c r="J9" s="9">
        <f t="shared" ref="J9:J14" si="2">SUM(I9*F9)</f>
        <v>349.3</v>
      </c>
    </row>
    <row r="10">
      <c r="D10" s="1">
        <v>2.0</v>
      </c>
      <c r="E10" s="6">
        <v>4.99</v>
      </c>
      <c r="F10" s="7">
        <f t="shared" si="1"/>
        <v>3.493</v>
      </c>
      <c r="G10" s="8">
        <v>0.7</v>
      </c>
      <c r="H10" s="8">
        <v>0.4</v>
      </c>
      <c r="I10" s="10">
        <f>SUM(I9*H10)</f>
        <v>40</v>
      </c>
      <c r="J10" s="9">
        <f t="shared" si="2"/>
        <v>139.72</v>
      </c>
    </row>
    <row r="11">
      <c r="D11" s="1">
        <v>3.0</v>
      </c>
      <c r="E11" s="6">
        <v>4.99</v>
      </c>
      <c r="F11" s="7">
        <f t="shared" si="1"/>
        <v>3.493</v>
      </c>
      <c r="G11" s="8">
        <v>0.7</v>
      </c>
      <c r="H11" s="8">
        <v>0.6</v>
      </c>
      <c r="I11" s="10">
        <f t="shared" ref="I11:I14" si="3">SUM(H11*I10)</f>
        <v>24</v>
      </c>
      <c r="J11" s="9">
        <f t="shared" si="2"/>
        <v>83.832</v>
      </c>
    </row>
    <row r="12">
      <c r="D12" s="1">
        <v>4.0</v>
      </c>
      <c r="E12" s="6">
        <v>4.99</v>
      </c>
      <c r="F12" s="7">
        <f t="shared" si="1"/>
        <v>3.493</v>
      </c>
      <c r="G12" s="8">
        <v>0.7</v>
      </c>
      <c r="H12" s="8">
        <v>0.8</v>
      </c>
      <c r="I12" s="10">
        <f t="shared" si="3"/>
        <v>19.2</v>
      </c>
      <c r="J12" s="9">
        <f t="shared" si="2"/>
        <v>67.0656</v>
      </c>
    </row>
    <row r="13">
      <c r="D13" s="1">
        <v>5.0</v>
      </c>
      <c r="E13" s="6">
        <v>4.99</v>
      </c>
      <c r="F13" s="7">
        <f t="shared" si="1"/>
        <v>3.493</v>
      </c>
      <c r="G13" s="8">
        <v>0.7</v>
      </c>
      <c r="H13" s="8">
        <v>0.8</v>
      </c>
      <c r="I13" s="10">
        <f t="shared" si="3"/>
        <v>15.36</v>
      </c>
      <c r="J13" s="9">
        <f t="shared" si="2"/>
        <v>53.65248</v>
      </c>
    </row>
    <row r="14">
      <c r="D14" s="1">
        <v>6.0</v>
      </c>
      <c r="E14" s="6">
        <v>4.99</v>
      </c>
      <c r="F14" s="7">
        <f t="shared" si="1"/>
        <v>3.493</v>
      </c>
      <c r="G14" s="8">
        <v>0.7</v>
      </c>
      <c r="H14" s="8">
        <v>0.8</v>
      </c>
      <c r="I14" s="10">
        <f t="shared" si="3"/>
        <v>12.288</v>
      </c>
      <c r="J14" s="9">
        <f t="shared" si="2"/>
        <v>42.921984</v>
      </c>
    </row>
    <row r="16">
      <c r="H16" s="3" t="s">
        <v>12</v>
      </c>
      <c r="I16" s="11">
        <f t="shared" ref="I16:J16" si="4">SUM(I9:I14)</f>
        <v>210.848</v>
      </c>
      <c r="J16" s="12">
        <f t="shared" si="4"/>
        <v>736.492064</v>
      </c>
    </row>
    <row r="17">
      <c r="B17" s="1"/>
      <c r="C17" s="1"/>
      <c r="D17" s="13"/>
    </row>
    <row r="18">
      <c r="B18" s="1"/>
      <c r="C18" s="4" t="s">
        <v>13</v>
      </c>
      <c r="D18" s="14">
        <f>SUM(I9:I14)/I9</f>
        <v>2.10848</v>
      </c>
    </row>
    <row r="19">
      <c r="B19" s="1"/>
      <c r="C19" s="4" t="s">
        <v>14</v>
      </c>
      <c r="D19" s="15">
        <f>SUM(J16/I16)</f>
        <v>3.493</v>
      </c>
    </row>
    <row r="20">
      <c r="B20" s="1"/>
      <c r="C20" s="4" t="s">
        <v>15</v>
      </c>
      <c r="D20" s="15">
        <f>SUM(D19*D18)</f>
        <v>7.36492064</v>
      </c>
    </row>
    <row r="21">
      <c r="B21" s="16" t="s">
        <v>16</v>
      </c>
      <c r="C21" s="17" t="s">
        <v>17</v>
      </c>
      <c r="D21" s="18">
        <v>1000.0</v>
      </c>
    </row>
    <row r="22">
      <c r="B22" s="16" t="s">
        <v>18</v>
      </c>
      <c r="C22" s="17" t="s">
        <v>19</v>
      </c>
      <c r="D22" s="19">
        <v>0.1</v>
      </c>
    </row>
    <row r="24">
      <c r="B24" s="16" t="s">
        <v>20</v>
      </c>
      <c r="C24" s="20" t="s">
        <v>21</v>
      </c>
      <c r="D24" s="21">
        <f>SUM(D21/D20)/30</f>
        <v>4.525959608</v>
      </c>
    </row>
    <row r="25">
      <c r="B25" s="1"/>
      <c r="C25" s="20" t="s">
        <v>22</v>
      </c>
      <c r="D25" s="22">
        <f>SUM(D24/D22)</f>
        <v>45.25959608</v>
      </c>
    </row>
  </sheetData>
  <drawing r:id="rId1"/>
</worksheet>
</file>